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<sst xmlns="http://schemas.openxmlformats.org/spreadsheetml/2006/main" count="83" uniqueCount="82">
  <si>
    <t xml:space="preserve">«ПРИЛОЖЕНИЕ № 2</t>
  </si>
  <si>
    <t xml:space="preserve">к решению Совета муниципального</t>
  </si>
  <si>
    <t xml:space="preserve">образования Северский район</t>
  </si>
  <si>
    <t xml:space="preserve">от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</si>
  <si>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</si>
  <si>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2026 и 2027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</si>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</sst>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5" fontId="6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B55" activeCellId="0" sqref="B55"/>
    </sheetView>
  </sheetViews>
  <sheetFormatPr defaultColWidth="9.01953125" defaultRowHeight="15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5.57"/>
    <col collapsed="false" customWidth="true" hidden="false" outlineLevel="0" max="3" min="3" style="2" width="20.14"/>
    <col collapsed="false" customWidth="true" hidden="false" outlineLevel="0" max="5" min="4" style="2" width="12.42"/>
    <col collapsed="false" customWidth="false" hidden="false" outlineLevel="0" max="1024" min="6" style="2" width="9.01"/>
  </cols>
  <sheetData>
    <row r="1" customFormat="false" ht="17.35" hidden="false" customHeight="false" outlineLevel="0" collapsed="false">
      <c r="C1" s="3" t="s">
        <v>0</v>
      </c>
      <c r="D1" s="3"/>
      <c r="E1" s="3"/>
    </row>
    <row r="2" customFormat="false" ht="18.75" hidden="false" customHeight="false" outlineLevel="0" collapsed="false">
      <c r="C2" s="3" t="s">
        <v>1</v>
      </c>
      <c r="D2" s="3"/>
      <c r="E2" s="3"/>
    </row>
    <row r="3" customFormat="false" ht="18.75" hidden="false" customHeight="false" outlineLevel="0" collapsed="false">
      <c r="C3" s="3" t="s">
        <v>2</v>
      </c>
      <c r="D3" s="3"/>
      <c r="E3" s="3"/>
    </row>
    <row r="4" customFormat="false" ht="18.75" hidden="false" customHeight="false" outlineLevel="0" collapsed="false">
      <c r="C4" s="3" t="s">
        <v>3</v>
      </c>
      <c r="D4" s="3"/>
      <c r="E4" s="3"/>
    </row>
    <row r="5" customFormat="false" ht="18.75" hidden="false" customHeight="false" outlineLevel="0" collapsed="false">
      <c r="C5" s="3"/>
      <c r="D5" s="3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  <c r="E7" s="5"/>
    </row>
    <row r="8" customFormat="false" ht="18.75" hidden="false" customHeight="true" outlineLevel="0" collapsed="false">
      <c r="A8" s="5" t="s">
        <v>5</v>
      </c>
      <c r="B8" s="5"/>
      <c r="C8" s="5"/>
      <c r="D8" s="5"/>
      <c r="E8" s="5"/>
    </row>
    <row r="9" customFormat="false" ht="18.75" hidden="false" customHeight="false" outlineLevel="0" collapsed="false">
      <c r="C9" s="4"/>
      <c r="D9" s="4"/>
    </row>
    <row r="10" customFormat="false" ht="15.75" hidden="false" customHeight="false" outlineLevel="0" collapsed="false">
      <c r="E10" s="6" t="s">
        <v>6</v>
      </c>
    </row>
    <row r="11" customFormat="false" ht="31.5" hidden="false" customHeight="true" outlineLevel="0" collapsed="false">
      <c r="A11" s="7" t="s">
        <v>7</v>
      </c>
      <c r="B11" s="7" t="s">
        <v>8</v>
      </c>
      <c r="C11" s="7"/>
      <c r="D11" s="7" t="s">
        <v>9</v>
      </c>
      <c r="E11" s="7" t="s">
        <v>9</v>
      </c>
    </row>
    <row r="12" customFormat="false" ht="15.75" hidden="false" customHeight="false" outlineLevel="0" collapsed="false">
      <c r="A12" s="8" t="s">
        <v>10</v>
      </c>
      <c r="B12" s="7" t="n">
        <v>2</v>
      </c>
      <c r="C12" s="7"/>
      <c r="D12" s="7" t="n">
        <v>3</v>
      </c>
      <c r="E12" s="7" t="n">
        <v>4</v>
      </c>
    </row>
    <row r="13" customFormat="false" ht="15.75" hidden="false" customHeight="false" outlineLevel="0" collapsed="false">
      <c r="A13" s="8"/>
      <c r="B13" s="7"/>
      <c r="C13" s="7"/>
      <c r="D13" s="7" t="n">
        <v>2026</v>
      </c>
      <c r="E13" s="7" t="n">
        <v>2027</v>
      </c>
    </row>
    <row r="14" customFormat="false" ht="24.75" hidden="false" customHeight="true" outlineLevel="0" collapsed="false">
      <c r="A14" s="9" t="s">
        <v>11</v>
      </c>
      <c r="B14" s="10" t="s">
        <v>12</v>
      </c>
      <c r="C14" s="10"/>
      <c r="D14" s="11" t="n">
        <f aca="false">SUM(D15:D43)</f>
        <v>1675948.1</v>
      </c>
      <c r="E14" s="11" t="n">
        <f aca="false">SUM(E15:E43)</f>
        <v>1716528.4</v>
      </c>
    </row>
    <row r="15" customFormat="false" ht="43.5" hidden="false" customHeight="true" outlineLevel="0" collapsed="false">
      <c r="A15" s="12" t="s">
        <v>13</v>
      </c>
      <c r="B15" s="13" t="s">
        <v>14</v>
      </c>
      <c r="C15" s="13"/>
      <c r="D15" s="14" t="n">
        <v>45000</v>
      </c>
      <c r="E15" s="14" t="n">
        <v>45000</v>
      </c>
    </row>
    <row r="16" customFormat="false" ht="19.5" hidden="false" customHeight="true" outlineLevel="0" collapsed="false">
      <c r="A16" s="12" t="s">
        <v>15</v>
      </c>
      <c r="B16" s="13" t="s">
        <v>16</v>
      </c>
      <c r="C16" s="13"/>
      <c r="D16" s="14" t="n">
        <v>967540</v>
      </c>
      <c r="E16" s="14" t="n">
        <v>982000</v>
      </c>
    </row>
    <row r="17" customFormat="false" ht="14.25" hidden="false" customHeight="true" outlineLevel="0" collapsed="false">
      <c r="A17" s="15" t="s">
        <v>17</v>
      </c>
      <c r="B17" s="16" t="s">
        <v>18</v>
      </c>
      <c r="C17" s="16"/>
      <c r="D17" s="14" t="n">
        <v>4112</v>
      </c>
      <c r="E17" s="14" t="n">
        <v>5455.3</v>
      </c>
    </row>
    <row r="18" customFormat="false" ht="14.25" hidden="false" customHeight="true" outlineLevel="0" collapsed="false">
      <c r="A18" s="17" t="s">
        <v>19</v>
      </c>
      <c r="B18" s="16"/>
      <c r="C18" s="16"/>
      <c r="D18" s="14"/>
      <c r="E18" s="14"/>
    </row>
    <row r="19" customFormat="false" ht="14.25" hidden="false" customHeight="true" outlineLevel="0" collapsed="false">
      <c r="A19" s="17" t="s">
        <v>20</v>
      </c>
      <c r="B19" s="16"/>
      <c r="C19" s="16"/>
      <c r="D19" s="14"/>
      <c r="E19" s="14"/>
    </row>
    <row r="20" customFormat="false" ht="14.25" hidden="false" customHeight="true" outlineLevel="0" collapsed="false">
      <c r="A20" s="18" t="s">
        <v>21</v>
      </c>
      <c r="B20" s="16"/>
      <c r="C20" s="16"/>
      <c r="D20" s="14"/>
      <c r="E20" s="14"/>
    </row>
    <row r="21" customFormat="false" ht="32.25" hidden="false" customHeight="true" outlineLevel="0" collapsed="false">
      <c r="A21" s="12" t="s">
        <v>22</v>
      </c>
      <c r="B21" s="16" t="s">
        <v>23</v>
      </c>
      <c r="C21" s="16"/>
      <c r="D21" s="14" t="n">
        <v>443286</v>
      </c>
      <c r="E21" s="14" t="n">
        <v>464120.5</v>
      </c>
    </row>
    <row r="22" customFormat="false" ht="31.5" hidden="false" customHeight="true" outlineLevel="0" collapsed="false">
      <c r="A22" s="12" t="s">
        <v>24</v>
      </c>
      <c r="B22" s="13" t="s">
        <v>25</v>
      </c>
      <c r="C22" s="13"/>
      <c r="D22" s="14"/>
      <c r="E22" s="14"/>
    </row>
    <row r="23" customFormat="false" ht="19.5" hidden="false" customHeight="true" outlineLevel="0" collapsed="false">
      <c r="A23" s="19" t="s">
        <v>26</v>
      </c>
      <c r="B23" s="13" t="s">
        <v>27</v>
      </c>
      <c r="C23" s="13"/>
      <c r="D23" s="14" t="n">
        <v>3507.7</v>
      </c>
      <c r="E23" s="14" t="n">
        <v>3672.5</v>
      </c>
    </row>
    <row r="24" customFormat="false" ht="39.75" hidden="false" customHeight="true" outlineLevel="0" collapsed="false">
      <c r="A24" s="12" t="s">
        <v>28</v>
      </c>
      <c r="B24" s="16" t="s">
        <v>29</v>
      </c>
      <c r="C24" s="16"/>
      <c r="D24" s="14" t="n">
        <v>55573.2</v>
      </c>
      <c r="E24" s="14" t="n">
        <v>55573.2</v>
      </c>
    </row>
    <row r="25" customFormat="false" ht="24.75" hidden="false" customHeight="true" outlineLevel="0" collapsed="false">
      <c r="A25" s="20" t="s">
        <v>30</v>
      </c>
      <c r="B25" s="21" t="s">
        <v>31</v>
      </c>
      <c r="C25" s="21"/>
      <c r="D25" s="14" t="n">
        <v>23630</v>
      </c>
      <c r="E25" s="14" t="n">
        <v>23630</v>
      </c>
    </row>
    <row r="26" customFormat="false" ht="24" hidden="false" customHeight="true" outlineLevel="0" collapsed="false">
      <c r="A26" s="20" t="s">
        <v>32</v>
      </c>
      <c r="B26" s="21" t="s">
        <v>33</v>
      </c>
      <c r="C26" s="21"/>
      <c r="D26" s="14" t="n">
        <v>17571.6</v>
      </c>
      <c r="E26" s="14" t="n">
        <v>17571.6</v>
      </c>
    </row>
    <row r="27" customFormat="false" ht="25.5" hidden="false" customHeight="true" outlineLevel="0" collapsed="false">
      <c r="A27" s="22" t="s">
        <v>34</v>
      </c>
      <c r="B27" s="13" t="s">
        <v>35</v>
      </c>
      <c r="C27" s="13"/>
      <c r="D27" s="14" t="n">
        <v>1.3</v>
      </c>
      <c r="E27" s="14" t="n">
        <v>1.3</v>
      </c>
    </row>
    <row r="28" customFormat="false" ht="81" hidden="false" customHeight="true" outlineLevel="0" collapsed="false">
      <c r="A28" s="22" t="s">
        <v>36</v>
      </c>
      <c r="B28" s="13" t="s">
        <v>37</v>
      </c>
      <c r="C28" s="13"/>
      <c r="D28" s="14" t="n">
        <v>63040</v>
      </c>
      <c r="E28" s="14" t="n">
        <v>65562</v>
      </c>
    </row>
    <row r="29" customFormat="false" ht="66.75" hidden="false" customHeight="true" outlineLevel="0" collapsed="false">
      <c r="A29" s="22" t="s">
        <v>38</v>
      </c>
      <c r="B29" s="13" t="s">
        <v>39</v>
      </c>
      <c r="C29" s="13"/>
      <c r="D29" s="14" t="n">
        <v>24570</v>
      </c>
      <c r="E29" s="14" t="n">
        <v>25553</v>
      </c>
    </row>
    <row r="30" customFormat="false" ht="68.25" hidden="false" customHeight="true" outlineLevel="0" collapsed="false">
      <c r="A30" s="22" t="s">
        <v>40</v>
      </c>
      <c r="B30" s="13" t="s">
        <v>41</v>
      </c>
      <c r="C30" s="13"/>
      <c r="D30" s="14" t="n">
        <v>97</v>
      </c>
      <c r="E30" s="14" t="n">
        <v>101</v>
      </c>
    </row>
    <row r="31" customFormat="false" ht="26.25" hidden="false" customHeight="true" outlineLevel="0" collapsed="false">
      <c r="A31" s="22" t="s">
        <v>42</v>
      </c>
      <c r="B31" s="13" t="s">
        <v>43</v>
      </c>
      <c r="C31" s="13"/>
      <c r="D31" s="14" t="n">
        <v>132</v>
      </c>
      <c r="E31" s="14" t="n">
        <v>132</v>
      </c>
    </row>
    <row r="32" customFormat="false" ht="116.25" hidden="false" customHeight="true" outlineLevel="0" collapsed="false">
      <c r="A32" s="22" t="s">
        <v>44</v>
      </c>
      <c r="B32" s="13" t="s">
        <v>45</v>
      </c>
      <c r="C32" s="13"/>
      <c r="D32" s="14"/>
      <c r="E32" s="14"/>
    </row>
    <row r="33" customFormat="false" ht="94.5" hidden="false" customHeight="true" outlineLevel="0" collapsed="false">
      <c r="A33" s="22" t="s">
        <v>46</v>
      </c>
      <c r="B33" s="13" t="s">
        <v>47</v>
      </c>
      <c r="C33" s="13"/>
      <c r="D33" s="14" t="n">
        <v>65</v>
      </c>
      <c r="E33" s="14" t="n">
        <v>65</v>
      </c>
    </row>
    <row r="34" customFormat="false" ht="67.5" hidden="false" customHeight="true" outlineLevel="0" collapsed="false">
      <c r="A34" s="22" t="s">
        <v>48</v>
      </c>
      <c r="B34" s="13" t="s">
        <v>49</v>
      </c>
      <c r="C34" s="13"/>
      <c r="D34" s="14" t="n">
        <v>585</v>
      </c>
      <c r="E34" s="14" t="n">
        <v>585</v>
      </c>
    </row>
    <row r="35" customFormat="false" ht="26.25" hidden="false" customHeight="true" outlineLevel="0" collapsed="false">
      <c r="A35" s="20" t="s">
        <v>50</v>
      </c>
      <c r="B35" s="13" t="s">
        <v>51</v>
      </c>
      <c r="C35" s="13"/>
      <c r="D35" s="14" t="n">
        <v>2021.2</v>
      </c>
      <c r="E35" s="14" t="n">
        <v>2223.3</v>
      </c>
    </row>
    <row r="36" customFormat="false" ht="28.5" hidden="false" customHeight="true" outlineLevel="0" collapsed="false">
      <c r="A36" s="22" t="s">
        <v>52</v>
      </c>
      <c r="B36" s="13" t="s">
        <v>53</v>
      </c>
      <c r="C36" s="13"/>
      <c r="D36" s="14" t="n">
        <v>1550</v>
      </c>
      <c r="E36" s="14" t="n">
        <v>1550</v>
      </c>
    </row>
    <row r="37" customFormat="false" ht="31.5" hidden="false" customHeight="true" outlineLevel="0" collapsed="false">
      <c r="A37" s="22" t="s">
        <v>54</v>
      </c>
      <c r="B37" s="13" t="s">
        <v>55</v>
      </c>
      <c r="C37" s="13"/>
      <c r="D37" s="14"/>
      <c r="E37" s="14"/>
    </row>
    <row r="38" customFormat="false" ht="81.75" hidden="false" customHeight="true" outlineLevel="0" collapsed="false">
      <c r="A38" s="12" t="s">
        <v>56</v>
      </c>
      <c r="B38" s="13" t="s">
        <v>57</v>
      </c>
      <c r="C38" s="13"/>
      <c r="D38" s="14"/>
      <c r="E38" s="14"/>
    </row>
    <row r="39" customFormat="false" ht="58.5" hidden="false" customHeight="true" outlineLevel="0" collapsed="false">
      <c r="A39" s="22" t="s">
        <v>58</v>
      </c>
      <c r="B39" s="16" t="s">
        <v>59</v>
      </c>
      <c r="C39" s="16"/>
      <c r="D39" s="14" t="n">
        <v>15000</v>
      </c>
      <c r="E39" s="14" t="n">
        <v>15000</v>
      </c>
    </row>
    <row r="40" customFormat="false" ht="42" hidden="false" customHeight="true" outlineLevel="0" collapsed="false">
      <c r="A40" s="12" t="s">
        <v>60</v>
      </c>
      <c r="B40" s="16" t="s">
        <v>61</v>
      </c>
      <c r="C40" s="16"/>
      <c r="D40" s="14" t="n">
        <v>3500</v>
      </c>
      <c r="E40" s="14" t="n">
        <v>3500</v>
      </c>
    </row>
    <row r="41" customFormat="false" ht="83.25" hidden="false" customHeight="true" outlineLevel="0" collapsed="false">
      <c r="A41" s="12" t="s">
        <v>62</v>
      </c>
      <c r="B41" s="16" t="s">
        <v>63</v>
      </c>
      <c r="C41" s="16"/>
      <c r="D41" s="14" t="n">
        <v>700</v>
      </c>
      <c r="E41" s="14" t="n">
        <v>600</v>
      </c>
    </row>
    <row r="42" customFormat="false" ht="66.75" hidden="false" customHeight="true" outlineLevel="0" collapsed="false">
      <c r="A42" s="12" t="s">
        <v>64</v>
      </c>
      <c r="B42" s="16" t="s">
        <v>65</v>
      </c>
      <c r="C42" s="16"/>
      <c r="D42" s="14" t="n">
        <v>300</v>
      </c>
      <c r="E42" s="14" t="n">
        <v>300</v>
      </c>
    </row>
    <row r="43" customFormat="false" ht="21" hidden="false" customHeight="true" outlineLevel="0" collapsed="false">
      <c r="A43" s="19" t="s">
        <v>66</v>
      </c>
      <c r="B43" s="13" t="s">
        <v>67</v>
      </c>
      <c r="C43" s="13"/>
      <c r="D43" s="14" t="n">
        <v>4166.1</v>
      </c>
      <c r="E43" s="14" t="n">
        <v>4332.7</v>
      </c>
    </row>
    <row r="44" customFormat="false" ht="24" hidden="false" customHeight="true" outlineLevel="0" collapsed="false">
      <c r="A44" s="23" t="s">
        <v>68</v>
      </c>
      <c r="B44" s="10" t="s">
        <v>69</v>
      </c>
      <c r="C44" s="10"/>
      <c r="D44" s="11" t="n">
        <f aca="false">D45</f>
        <v>2753555.8</v>
      </c>
      <c r="E44" s="11" t="n">
        <f aca="false">E45</f>
        <v>2748935.8</v>
      </c>
    </row>
    <row r="45" customFormat="false" ht="30" hidden="false" customHeight="true" outlineLevel="0" collapsed="false">
      <c r="A45" s="19" t="s">
        <v>70</v>
      </c>
      <c r="B45" s="13" t="s">
        <v>71</v>
      </c>
      <c r="C45" s="13"/>
      <c r="D45" s="14" t="n">
        <f aca="false">SUM(D46:D49)</f>
        <v>2753555.8</v>
      </c>
      <c r="E45" s="14" t="n">
        <f aca="false">SUM(E46:E49)</f>
        <v>2748935.8</v>
      </c>
    </row>
    <row r="46" customFormat="false" ht="20.25" hidden="false" customHeight="true" outlineLevel="0" collapsed="false">
      <c r="A46" s="19" t="s">
        <v>72</v>
      </c>
      <c r="B46" s="13" t="s">
        <v>73</v>
      </c>
      <c r="C46" s="13"/>
      <c r="D46" s="24" t="n">
        <v>110195</v>
      </c>
      <c r="E46" s="25" t="n">
        <v>89726.4</v>
      </c>
    </row>
    <row r="47" customFormat="false" ht="30" hidden="false" customHeight="true" outlineLevel="0" collapsed="false">
      <c r="A47" s="19" t="s">
        <v>74</v>
      </c>
      <c r="B47" s="13" t="s">
        <v>75</v>
      </c>
      <c r="C47" s="13"/>
      <c r="D47" s="14" t="n">
        <v>208145.5</v>
      </c>
      <c r="E47" s="14" t="n">
        <f aca="false">23930.2+89504.6</f>
        <v>113434.8</v>
      </c>
    </row>
    <row r="48" customFormat="false" ht="18.75" hidden="false" customHeight="true" outlineLevel="0" collapsed="false">
      <c r="A48" s="19" t="s">
        <v>76</v>
      </c>
      <c r="B48" s="13" t="s">
        <v>77</v>
      </c>
      <c r="C48" s="13"/>
      <c r="D48" s="14" t="n">
        <v>2415061.2</v>
      </c>
      <c r="E48" s="14" t="n">
        <v>2525620.5</v>
      </c>
    </row>
    <row r="49" customFormat="false" ht="22.5" hidden="false" customHeight="true" outlineLevel="0" collapsed="false">
      <c r="A49" s="19" t="s">
        <v>78</v>
      </c>
      <c r="B49" s="13" t="s">
        <v>79</v>
      </c>
      <c r="C49" s="13"/>
      <c r="D49" s="14" t="n">
        <f aca="false">17966.7+2187.4</f>
        <v>20154.1</v>
      </c>
      <c r="E49" s="14" t="n">
        <f aca="false">17966.7+2187.4</f>
        <v>20154.1</v>
      </c>
    </row>
    <row r="50" customFormat="false" ht="24" hidden="false" customHeight="true" outlineLevel="0" collapsed="false">
      <c r="A50" s="26"/>
      <c r="B50" s="10" t="s">
        <v>80</v>
      </c>
      <c r="C50" s="10"/>
      <c r="D50" s="11" t="n">
        <f aca="false">D14+D44</f>
        <v>4429503.9</v>
      </c>
      <c r="E50" s="11" t="n">
        <f aca="false">E14+E44</f>
        <v>4465464.2</v>
      </c>
    </row>
    <row r="51" customFormat="false" ht="17.35" hidden="false" customHeight="false" outlineLevel="0" collapsed="false">
      <c r="A51" s="27"/>
      <c r="B51" s="28"/>
      <c r="C51" s="28"/>
      <c r="D51" s="29"/>
      <c r="E51" s="29" t="s">
        <v>81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  <c r="ALH51" s="28"/>
      <c r="ALI51" s="28"/>
      <c r="ALJ51" s="28"/>
      <c r="ALK51" s="28"/>
      <c r="ALL51" s="28"/>
      <c r="ALM51" s="28"/>
      <c r="ALN51" s="28"/>
      <c r="ALO51" s="28"/>
      <c r="ALP51" s="28"/>
      <c r="ALQ51" s="28"/>
      <c r="ALR51" s="28"/>
      <c r="ALS51" s="28"/>
      <c r="ALT51" s="28"/>
      <c r="ALU51" s="28"/>
      <c r="ALV51" s="28"/>
      <c r="ALW51" s="28"/>
      <c r="ALX51" s="28"/>
      <c r="ALY51" s="28"/>
      <c r="ALZ51" s="28"/>
      <c r="AMA51" s="28"/>
      <c r="AMB51" s="28"/>
      <c r="AMC51" s="28"/>
      <c r="AMD51" s="28"/>
      <c r="AME51" s="28"/>
      <c r="AMF51" s="28"/>
      <c r="AMG51" s="28"/>
      <c r="AMH51" s="28"/>
      <c r="AMI51" s="28"/>
      <c r="AMJ51" s="28"/>
    </row>
    <row r="52" customFormat="false" ht="52.95" hidden="false" customHeight="true" outlineLevel="0" collapsed="false">
      <c r="A52" s="30"/>
      <c r="B52" s="30"/>
      <c r="C52" s="31"/>
      <c r="D52" s="32"/>
      <c r="E52" s="32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31"/>
      <c r="IS52" s="31"/>
      <c r="IT52" s="31"/>
      <c r="IU52" s="31"/>
      <c r="IV52" s="31"/>
      <c r="IW52" s="31"/>
      <c r="IX52" s="31"/>
      <c r="IY52" s="31"/>
      <c r="IZ52" s="31"/>
      <c r="JA52" s="31"/>
      <c r="JB52" s="31"/>
      <c r="JC52" s="31"/>
      <c r="JD52" s="31"/>
      <c r="JE52" s="31"/>
      <c r="JF52" s="31"/>
      <c r="JG52" s="31"/>
      <c r="JH52" s="31"/>
      <c r="JI52" s="31"/>
      <c r="JJ52" s="31"/>
      <c r="JK52" s="31"/>
      <c r="JL52" s="31"/>
      <c r="JM52" s="31"/>
      <c r="JN52" s="31"/>
      <c r="JO52" s="31"/>
      <c r="JP52" s="31"/>
      <c r="JQ52" s="31"/>
      <c r="JR52" s="31"/>
      <c r="JS52" s="31"/>
      <c r="JT52" s="31"/>
      <c r="JU52" s="31"/>
      <c r="JV52" s="31"/>
      <c r="JW52" s="31"/>
      <c r="JX52" s="31"/>
      <c r="JY52" s="31"/>
      <c r="JZ52" s="31"/>
      <c r="KA52" s="31"/>
      <c r="KB52" s="31"/>
      <c r="KC52" s="31"/>
      <c r="KD52" s="31"/>
      <c r="KE52" s="31"/>
      <c r="KF52" s="31"/>
      <c r="KG52" s="31"/>
      <c r="KH52" s="31"/>
      <c r="KI52" s="31"/>
      <c r="KJ52" s="31"/>
      <c r="KK52" s="31"/>
      <c r="KL52" s="31"/>
      <c r="KM52" s="31"/>
      <c r="KN52" s="31"/>
      <c r="KO52" s="31"/>
      <c r="KP52" s="31"/>
      <c r="KQ52" s="31"/>
      <c r="KR52" s="31"/>
      <c r="KS52" s="31"/>
      <c r="KT52" s="31"/>
      <c r="KU52" s="31"/>
      <c r="KV52" s="31"/>
      <c r="KW52" s="31"/>
      <c r="KX52" s="31"/>
      <c r="KY52" s="31"/>
      <c r="KZ52" s="31"/>
      <c r="LA52" s="31"/>
      <c r="LB52" s="31"/>
      <c r="LC52" s="31"/>
      <c r="LD52" s="31"/>
      <c r="LE52" s="31"/>
      <c r="LF52" s="31"/>
      <c r="LG52" s="31"/>
      <c r="LH52" s="31"/>
      <c r="LI52" s="31"/>
      <c r="LJ52" s="31"/>
      <c r="LK52" s="31"/>
      <c r="LL52" s="31"/>
      <c r="LM52" s="31"/>
      <c r="LN52" s="31"/>
      <c r="LO52" s="31"/>
      <c r="LP52" s="31"/>
      <c r="LQ52" s="31"/>
      <c r="LR52" s="31"/>
      <c r="LS52" s="31"/>
      <c r="LT52" s="31"/>
      <c r="LU52" s="31"/>
      <c r="LV52" s="31"/>
      <c r="LW52" s="31"/>
      <c r="LX52" s="31"/>
      <c r="LY52" s="31"/>
      <c r="LZ52" s="31"/>
      <c r="MA52" s="31"/>
      <c r="MB52" s="31"/>
      <c r="MC52" s="31"/>
      <c r="MD52" s="31"/>
      <c r="ME52" s="31"/>
      <c r="MF52" s="31"/>
      <c r="MG52" s="31"/>
      <c r="MH52" s="31"/>
      <c r="MI52" s="31"/>
      <c r="MJ52" s="31"/>
      <c r="MK52" s="31"/>
      <c r="ML52" s="31"/>
      <c r="MM52" s="31"/>
      <c r="MN52" s="31"/>
      <c r="MO52" s="31"/>
      <c r="MP52" s="31"/>
      <c r="MQ52" s="31"/>
      <c r="MR52" s="31"/>
      <c r="MS52" s="31"/>
      <c r="MT52" s="31"/>
      <c r="MU52" s="31"/>
      <c r="MV52" s="31"/>
      <c r="MW52" s="31"/>
      <c r="MX52" s="31"/>
      <c r="MY52" s="31"/>
      <c r="MZ52" s="31"/>
      <c r="NA52" s="31"/>
      <c r="NB52" s="31"/>
      <c r="NC52" s="31"/>
      <c r="ND52" s="31"/>
      <c r="NE52" s="31"/>
      <c r="NF52" s="31"/>
      <c r="NG52" s="31"/>
      <c r="NH52" s="31"/>
      <c r="NI52" s="31"/>
      <c r="NJ52" s="31"/>
      <c r="NK52" s="31"/>
      <c r="NL52" s="31"/>
      <c r="NM52" s="31"/>
      <c r="NN52" s="31"/>
      <c r="NO52" s="31"/>
      <c r="NP52" s="31"/>
      <c r="NQ52" s="31"/>
      <c r="NR52" s="31"/>
      <c r="NS52" s="31"/>
      <c r="NT52" s="31"/>
      <c r="NU52" s="31"/>
      <c r="NV52" s="31"/>
      <c r="NW52" s="31"/>
      <c r="NX52" s="31"/>
      <c r="NY52" s="31"/>
      <c r="NZ52" s="31"/>
      <c r="OA52" s="31"/>
      <c r="OB52" s="31"/>
      <c r="OC52" s="31"/>
      <c r="OD52" s="31"/>
      <c r="OE52" s="31"/>
      <c r="OF52" s="31"/>
      <c r="OG52" s="31"/>
      <c r="OH52" s="31"/>
      <c r="OI52" s="31"/>
      <c r="OJ52" s="31"/>
      <c r="OK52" s="31"/>
      <c r="OL52" s="31"/>
      <c r="OM52" s="31"/>
      <c r="ON52" s="31"/>
      <c r="OO52" s="31"/>
      <c r="OP52" s="31"/>
      <c r="OQ52" s="31"/>
      <c r="OR52" s="31"/>
      <c r="OS52" s="31"/>
      <c r="OT52" s="31"/>
      <c r="OU52" s="31"/>
      <c r="OV52" s="31"/>
      <c r="OW52" s="31"/>
      <c r="OX52" s="31"/>
      <c r="OY52" s="31"/>
      <c r="OZ52" s="31"/>
      <c r="PA52" s="31"/>
      <c r="PB52" s="31"/>
      <c r="PC52" s="31"/>
      <c r="PD52" s="31"/>
      <c r="PE52" s="31"/>
      <c r="PF52" s="31"/>
      <c r="PG52" s="31"/>
      <c r="PH52" s="31"/>
      <c r="PI52" s="31"/>
      <c r="PJ52" s="31"/>
      <c r="PK52" s="31"/>
      <c r="PL52" s="31"/>
      <c r="PM52" s="31"/>
      <c r="PN52" s="31"/>
      <c r="PO52" s="31"/>
      <c r="PP52" s="31"/>
      <c r="PQ52" s="31"/>
      <c r="PR52" s="31"/>
      <c r="PS52" s="31"/>
      <c r="PT52" s="31"/>
      <c r="PU52" s="31"/>
      <c r="PV52" s="31"/>
      <c r="PW52" s="31"/>
      <c r="PX52" s="31"/>
      <c r="PY52" s="31"/>
      <c r="PZ52" s="31"/>
      <c r="QA52" s="31"/>
      <c r="QB52" s="31"/>
      <c r="QC52" s="31"/>
      <c r="QD52" s="31"/>
      <c r="QE52" s="31"/>
      <c r="QF52" s="31"/>
      <c r="QG52" s="31"/>
      <c r="QH52" s="31"/>
      <c r="QI52" s="31"/>
      <c r="QJ52" s="31"/>
      <c r="QK52" s="31"/>
      <c r="QL52" s="31"/>
      <c r="QM52" s="31"/>
      <c r="QN52" s="31"/>
      <c r="QO52" s="31"/>
      <c r="QP52" s="31"/>
      <c r="QQ52" s="31"/>
      <c r="QR52" s="31"/>
      <c r="QS52" s="31"/>
      <c r="QT52" s="31"/>
      <c r="QU52" s="31"/>
      <c r="QV52" s="31"/>
      <c r="QW52" s="31"/>
      <c r="QX52" s="31"/>
      <c r="QY52" s="31"/>
      <c r="QZ52" s="31"/>
      <c r="RA52" s="31"/>
      <c r="RB52" s="31"/>
      <c r="RC52" s="31"/>
      <c r="RD52" s="31"/>
      <c r="RE52" s="31"/>
      <c r="RF52" s="31"/>
      <c r="RG52" s="31"/>
      <c r="RH52" s="31"/>
      <c r="RI52" s="31"/>
      <c r="RJ52" s="31"/>
      <c r="RK52" s="31"/>
      <c r="RL52" s="31"/>
      <c r="RM52" s="31"/>
      <c r="RN52" s="31"/>
      <c r="RO52" s="31"/>
      <c r="RP52" s="31"/>
      <c r="RQ52" s="31"/>
      <c r="RR52" s="31"/>
      <c r="RS52" s="31"/>
      <c r="RT52" s="31"/>
      <c r="RU52" s="31"/>
      <c r="RV52" s="31"/>
      <c r="RW52" s="31"/>
      <c r="RX52" s="31"/>
      <c r="RY52" s="31"/>
      <c r="RZ52" s="31"/>
      <c r="SA52" s="31"/>
      <c r="SB52" s="31"/>
      <c r="SC52" s="31"/>
      <c r="SD52" s="31"/>
      <c r="SE52" s="31"/>
      <c r="SF52" s="31"/>
      <c r="SG52" s="31"/>
      <c r="SH52" s="31"/>
      <c r="SI52" s="31"/>
      <c r="SJ52" s="31"/>
      <c r="SK52" s="31"/>
      <c r="SL52" s="31"/>
      <c r="SM52" s="31"/>
      <c r="SN52" s="31"/>
      <c r="SO52" s="31"/>
      <c r="SP52" s="31"/>
      <c r="SQ52" s="31"/>
      <c r="SR52" s="31"/>
      <c r="SS52" s="31"/>
      <c r="ST52" s="31"/>
      <c r="SU52" s="31"/>
      <c r="SV52" s="31"/>
      <c r="SW52" s="31"/>
      <c r="SX52" s="31"/>
      <c r="SY52" s="31"/>
      <c r="SZ52" s="31"/>
      <c r="TA52" s="31"/>
      <c r="TB52" s="31"/>
      <c r="TC52" s="31"/>
      <c r="TD52" s="31"/>
      <c r="TE52" s="31"/>
      <c r="TF52" s="31"/>
      <c r="TG52" s="31"/>
      <c r="TH52" s="31"/>
      <c r="TI52" s="31"/>
      <c r="TJ52" s="31"/>
      <c r="TK52" s="31"/>
      <c r="TL52" s="31"/>
      <c r="TM52" s="31"/>
      <c r="TN52" s="31"/>
      <c r="TO52" s="31"/>
      <c r="TP52" s="31"/>
      <c r="TQ52" s="31"/>
      <c r="TR52" s="31"/>
      <c r="TS52" s="31"/>
      <c r="TT52" s="31"/>
      <c r="TU52" s="31"/>
      <c r="TV52" s="31"/>
      <c r="TW52" s="31"/>
      <c r="TX52" s="31"/>
      <c r="TY52" s="31"/>
      <c r="TZ52" s="31"/>
      <c r="UA52" s="31"/>
      <c r="UB52" s="31"/>
      <c r="UC52" s="31"/>
      <c r="UD52" s="31"/>
      <c r="UE52" s="31"/>
      <c r="UF52" s="31"/>
      <c r="UG52" s="31"/>
      <c r="UH52" s="31"/>
      <c r="UI52" s="31"/>
      <c r="UJ52" s="31"/>
      <c r="UK52" s="31"/>
      <c r="UL52" s="31"/>
      <c r="UM52" s="31"/>
      <c r="UN52" s="31"/>
      <c r="UO52" s="31"/>
      <c r="UP52" s="31"/>
      <c r="UQ52" s="31"/>
      <c r="UR52" s="31"/>
      <c r="US52" s="31"/>
      <c r="UT52" s="31"/>
      <c r="UU52" s="31"/>
      <c r="UV52" s="31"/>
      <c r="UW52" s="31"/>
      <c r="UX52" s="31"/>
      <c r="UY52" s="31"/>
      <c r="UZ52" s="31"/>
      <c r="VA52" s="31"/>
      <c r="VB52" s="31"/>
      <c r="VC52" s="31"/>
      <c r="VD52" s="31"/>
      <c r="VE52" s="31"/>
      <c r="VF52" s="31"/>
      <c r="VG52" s="31"/>
      <c r="VH52" s="31"/>
      <c r="VI52" s="31"/>
      <c r="VJ52" s="31"/>
      <c r="VK52" s="31"/>
      <c r="VL52" s="31"/>
      <c r="VM52" s="31"/>
      <c r="VN52" s="31"/>
      <c r="VO52" s="31"/>
      <c r="VP52" s="31"/>
      <c r="VQ52" s="31"/>
      <c r="VR52" s="31"/>
      <c r="VS52" s="31"/>
      <c r="VT52" s="31"/>
      <c r="VU52" s="31"/>
      <c r="VV52" s="31"/>
      <c r="VW52" s="31"/>
      <c r="VX52" s="31"/>
      <c r="VY52" s="31"/>
      <c r="VZ52" s="31"/>
      <c r="WA52" s="31"/>
      <c r="WB52" s="31"/>
      <c r="WC52" s="31"/>
      <c r="WD52" s="31"/>
      <c r="WE52" s="31"/>
      <c r="WF52" s="31"/>
      <c r="WG52" s="31"/>
      <c r="WH52" s="31"/>
      <c r="WI52" s="31"/>
      <c r="WJ52" s="31"/>
      <c r="WK52" s="31"/>
      <c r="WL52" s="31"/>
      <c r="WM52" s="31"/>
      <c r="WN52" s="31"/>
      <c r="WO52" s="31"/>
      <c r="WP52" s="31"/>
      <c r="WQ52" s="31"/>
      <c r="WR52" s="31"/>
      <c r="WS52" s="31"/>
      <c r="WT52" s="31"/>
      <c r="WU52" s="31"/>
      <c r="WV52" s="31"/>
      <c r="WW52" s="31"/>
      <c r="WX52" s="31"/>
      <c r="WY52" s="31"/>
      <c r="WZ52" s="31"/>
      <c r="XA52" s="31"/>
      <c r="XB52" s="31"/>
      <c r="XC52" s="31"/>
      <c r="XD52" s="31"/>
      <c r="XE52" s="31"/>
      <c r="XF52" s="31"/>
      <c r="XG52" s="31"/>
      <c r="XH52" s="31"/>
      <c r="XI52" s="31"/>
      <c r="XJ52" s="31"/>
      <c r="XK52" s="31"/>
      <c r="XL52" s="31"/>
      <c r="XM52" s="31"/>
      <c r="XN52" s="31"/>
      <c r="XO52" s="31"/>
      <c r="XP52" s="31"/>
      <c r="XQ52" s="31"/>
      <c r="XR52" s="31"/>
      <c r="XS52" s="31"/>
      <c r="XT52" s="31"/>
      <c r="XU52" s="31"/>
      <c r="XV52" s="31"/>
      <c r="XW52" s="31"/>
      <c r="XX52" s="31"/>
      <c r="XY52" s="31"/>
      <c r="XZ52" s="31"/>
      <c r="YA52" s="31"/>
      <c r="YB52" s="31"/>
      <c r="YC52" s="31"/>
      <c r="YD52" s="31"/>
      <c r="YE52" s="31"/>
      <c r="YF52" s="31"/>
      <c r="YG52" s="31"/>
      <c r="YH52" s="31"/>
      <c r="YI52" s="31"/>
      <c r="YJ52" s="31"/>
      <c r="YK52" s="31"/>
      <c r="YL52" s="31"/>
      <c r="YM52" s="31"/>
      <c r="YN52" s="31"/>
      <c r="YO52" s="31"/>
      <c r="YP52" s="31"/>
      <c r="YQ52" s="31"/>
      <c r="YR52" s="31"/>
      <c r="YS52" s="31"/>
      <c r="YT52" s="31"/>
      <c r="YU52" s="31"/>
      <c r="YV52" s="31"/>
      <c r="YW52" s="31"/>
      <c r="YX52" s="31"/>
      <c r="YY52" s="31"/>
      <c r="YZ52" s="31"/>
      <c r="ZA52" s="31"/>
      <c r="ZB52" s="31"/>
      <c r="ZC52" s="31"/>
      <c r="ZD52" s="31"/>
      <c r="ZE52" s="31"/>
      <c r="ZF52" s="31"/>
      <c r="ZG52" s="31"/>
      <c r="ZH52" s="31"/>
      <c r="ZI52" s="31"/>
      <c r="ZJ52" s="31"/>
      <c r="ZK52" s="31"/>
      <c r="ZL52" s="31"/>
      <c r="ZM52" s="31"/>
      <c r="ZN52" s="31"/>
      <c r="ZO52" s="31"/>
      <c r="ZP52" s="31"/>
      <c r="ZQ52" s="31"/>
      <c r="ZR52" s="31"/>
      <c r="ZS52" s="31"/>
      <c r="ZT52" s="31"/>
      <c r="ZU52" s="31"/>
      <c r="ZV52" s="31"/>
      <c r="ZW52" s="31"/>
      <c r="ZX52" s="31"/>
      <c r="ZY52" s="31"/>
      <c r="ZZ52" s="31"/>
      <c r="AAA52" s="31"/>
      <c r="AAB52" s="31"/>
      <c r="AAC52" s="31"/>
      <c r="AAD52" s="31"/>
      <c r="AAE52" s="31"/>
      <c r="AAF52" s="31"/>
      <c r="AAG52" s="31"/>
      <c r="AAH52" s="31"/>
      <c r="AAI52" s="31"/>
      <c r="AAJ52" s="31"/>
      <c r="AAK52" s="31"/>
      <c r="AAL52" s="31"/>
      <c r="AAM52" s="31"/>
      <c r="AAN52" s="31"/>
      <c r="AAO52" s="31"/>
      <c r="AAP52" s="31"/>
      <c r="AAQ52" s="31"/>
      <c r="AAR52" s="31"/>
      <c r="AAS52" s="31"/>
      <c r="AAT52" s="31"/>
      <c r="AAU52" s="31"/>
      <c r="AAV52" s="31"/>
      <c r="AAW52" s="31"/>
      <c r="AAX52" s="31"/>
      <c r="AAY52" s="31"/>
      <c r="AAZ52" s="31"/>
      <c r="ABA52" s="31"/>
      <c r="ABB52" s="31"/>
      <c r="ABC52" s="31"/>
      <c r="ABD52" s="31"/>
      <c r="ABE52" s="31"/>
      <c r="ABF52" s="31"/>
      <c r="ABG52" s="31"/>
      <c r="ABH52" s="31"/>
      <c r="ABI52" s="31"/>
      <c r="ABJ52" s="31"/>
      <c r="ABK52" s="31"/>
      <c r="ABL52" s="31"/>
      <c r="ABM52" s="31"/>
      <c r="ABN52" s="31"/>
      <c r="ABO52" s="31"/>
      <c r="ABP52" s="31"/>
      <c r="ABQ52" s="31"/>
      <c r="ABR52" s="31"/>
      <c r="ABS52" s="31"/>
      <c r="ABT52" s="31"/>
      <c r="ABU52" s="31"/>
      <c r="ABV52" s="31"/>
      <c r="ABW52" s="31"/>
      <c r="ABX52" s="31"/>
      <c r="ABY52" s="31"/>
      <c r="ABZ52" s="31"/>
      <c r="ACA52" s="31"/>
      <c r="ACB52" s="31"/>
      <c r="ACC52" s="31"/>
      <c r="ACD52" s="31"/>
      <c r="ACE52" s="31"/>
      <c r="ACF52" s="31"/>
      <c r="ACG52" s="31"/>
      <c r="ACH52" s="31"/>
      <c r="ACI52" s="31"/>
      <c r="ACJ52" s="31"/>
      <c r="ACK52" s="31"/>
      <c r="ACL52" s="31"/>
      <c r="ACM52" s="31"/>
      <c r="ACN52" s="31"/>
      <c r="ACO52" s="31"/>
      <c r="ACP52" s="31"/>
      <c r="ACQ52" s="31"/>
      <c r="ACR52" s="31"/>
      <c r="ACS52" s="31"/>
      <c r="ACT52" s="31"/>
      <c r="ACU52" s="31"/>
      <c r="ACV52" s="31"/>
      <c r="ACW52" s="31"/>
      <c r="ACX52" s="31"/>
      <c r="ACY52" s="31"/>
      <c r="ACZ52" s="31"/>
      <c r="ADA52" s="31"/>
      <c r="ADB52" s="31"/>
      <c r="ADC52" s="31"/>
      <c r="ADD52" s="31"/>
      <c r="ADE52" s="31"/>
      <c r="ADF52" s="31"/>
      <c r="ADG52" s="31"/>
      <c r="ADH52" s="31"/>
      <c r="ADI52" s="31"/>
      <c r="ADJ52" s="31"/>
      <c r="ADK52" s="31"/>
      <c r="ADL52" s="31"/>
      <c r="ADM52" s="31"/>
      <c r="ADN52" s="31"/>
      <c r="ADO52" s="31"/>
      <c r="ADP52" s="31"/>
      <c r="ADQ52" s="31"/>
      <c r="ADR52" s="31"/>
      <c r="ADS52" s="31"/>
      <c r="ADT52" s="31"/>
      <c r="ADU52" s="31"/>
      <c r="ADV52" s="31"/>
      <c r="ADW52" s="31"/>
      <c r="ADX52" s="31"/>
      <c r="ADY52" s="31"/>
      <c r="ADZ52" s="31"/>
      <c r="AEA52" s="31"/>
      <c r="AEB52" s="31"/>
      <c r="AEC52" s="31"/>
      <c r="AED52" s="31"/>
      <c r="AEE52" s="31"/>
      <c r="AEF52" s="31"/>
      <c r="AEG52" s="31"/>
      <c r="AEH52" s="31"/>
      <c r="AEI52" s="31"/>
      <c r="AEJ52" s="31"/>
      <c r="AEK52" s="31"/>
      <c r="AEL52" s="31"/>
      <c r="AEM52" s="31"/>
      <c r="AEN52" s="31"/>
      <c r="AEO52" s="31"/>
      <c r="AEP52" s="31"/>
      <c r="AEQ52" s="31"/>
      <c r="AER52" s="31"/>
      <c r="AES52" s="31"/>
      <c r="AET52" s="31"/>
      <c r="AEU52" s="31"/>
      <c r="AEV52" s="31"/>
      <c r="AEW52" s="31"/>
      <c r="AEX52" s="31"/>
      <c r="AEY52" s="31"/>
      <c r="AEZ52" s="31"/>
      <c r="AFA52" s="31"/>
      <c r="AFB52" s="31"/>
      <c r="AFC52" s="31"/>
      <c r="AFD52" s="31"/>
      <c r="AFE52" s="31"/>
      <c r="AFF52" s="31"/>
      <c r="AFG52" s="31"/>
      <c r="AFH52" s="31"/>
      <c r="AFI52" s="31"/>
      <c r="AFJ52" s="31"/>
      <c r="AFK52" s="31"/>
      <c r="AFL52" s="31"/>
      <c r="AFM52" s="31"/>
      <c r="AFN52" s="31"/>
      <c r="AFO52" s="31"/>
      <c r="AFP52" s="31"/>
      <c r="AFQ52" s="31"/>
      <c r="AFR52" s="31"/>
      <c r="AFS52" s="31"/>
      <c r="AFT52" s="31"/>
      <c r="AFU52" s="31"/>
      <c r="AFV52" s="31"/>
      <c r="AFW52" s="31"/>
      <c r="AFX52" s="31"/>
      <c r="AFY52" s="31"/>
      <c r="AFZ52" s="31"/>
      <c r="AGA52" s="31"/>
      <c r="AGB52" s="31"/>
      <c r="AGC52" s="31"/>
      <c r="AGD52" s="31"/>
      <c r="AGE52" s="31"/>
      <c r="AGF52" s="31"/>
      <c r="AGG52" s="31"/>
      <c r="AGH52" s="31"/>
      <c r="AGI52" s="31"/>
      <c r="AGJ52" s="31"/>
      <c r="AGK52" s="31"/>
      <c r="AGL52" s="31"/>
      <c r="AGM52" s="31"/>
      <c r="AGN52" s="31"/>
      <c r="AGO52" s="31"/>
      <c r="AGP52" s="31"/>
      <c r="AGQ52" s="31"/>
      <c r="AGR52" s="31"/>
      <c r="AGS52" s="31"/>
      <c r="AGT52" s="31"/>
      <c r="AGU52" s="31"/>
      <c r="AGV52" s="31"/>
      <c r="AGW52" s="31"/>
      <c r="AGX52" s="31"/>
      <c r="AGY52" s="31"/>
      <c r="AGZ52" s="31"/>
      <c r="AHA52" s="31"/>
      <c r="AHB52" s="31"/>
      <c r="AHC52" s="31"/>
      <c r="AHD52" s="31"/>
      <c r="AHE52" s="31"/>
      <c r="AHF52" s="31"/>
      <c r="AHG52" s="31"/>
      <c r="AHH52" s="31"/>
      <c r="AHI52" s="31"/>
      <c r="AHJ52" s="31"/>
      <c r="AHK52" s="31"/>
      <c r="AHL52" s="31"/>
      <c r="AHM52" s="31"/>
      <c r="AHN52" s="31"/>
      <c r="AHO52" s="31"/>
      <c r="AHP52" s="31"/>
      <c r="AHQ52" s="31"/>
      <c r="AHR52" s="31"/>
      <c r="AHS52" s="31"/>
      <c r="AHT52" s="31"/>
      <c r="AHU52" s="31"/>
      <c r="AHV52" s="31"/>
      <c r="AHW52" s="31"/>
      <c r="AHX52" s="31"/>
      <c r="AHY52" s="31"/>
      <c r="AHZ52" s="31"/>
      <c r="AIA52" s="31"/>
      <c r="AIB52" s="31"/>
      <c r="AIC52" s="31"/>
      <c r="AID52" s="31"/>
      <c r="AIE52" s="31"/>
      <c r="AIF52" s="31"/>
      <c r="AIG52" s="31"/>
      <c r="AIH52" s="31"/>
      <c r="AII52" s="31"/>
      <c r="AIJ52" s="31"/>
      <c r="AIK52" s="31"/>
      <c r="AIL52" s="31"/>
      <c r="AIM52" s="31"/>
      <c r="AIN52" s="31"/>
      <c r="AIO52" s="31"/>
      <c r="AIP52" s="31"/>
      <c r="AIQ52" s="31"/>
      <c r="AIR52" s="31"/>
      <c r="AIS52" s="31"/>
      <c r="AIT52" s="31"/>
      <c r="AIU52" s="31"/>
      <c r="AIV52" s="31"/>
      <c r="AIW52" s="31"/>
      <c r="AIX52" s="31"/>
      <c r="AIY52" s="31"/>
      <c r="AIZ52" s="31"/>
      <c r="AJA52" s="31"/>
      <c r="AJB52" s="31"/>
      <c r="AJC52" s="31"/>
      <c r="AJD52" s="31"/>
      <c r="AJE52" s="31"/>
      <c r="AJF52" s="31"/>
      <c r="AJG52" s="31"/>
      <c r="AJH52" s="31"/>
      <c r="AJI52" s="31"/>
      <c r="AJJ52" s="31"/>
      <c r="AJK52" s="31"/>
      <c r="AJL52" s="31"/>
      <c r="AJM52" s="31"/>
      <c r="AJN52" s="31"/>
      <c r="AJO52" s="31"/>
      <c r="AJP52" s="31"/>
      <c r="AJQ52" s="31"/>
      <c r="AJR52" s="31"/>
      <c r="AJS52" s="31"/>
      <c r="AJT52" s="31"/>
      <c r="AJU52" s="31"/>
      <c r="AJV52" s="31"/>
      <c r="AJW52" s="31"/>
      <c r="AJX52" s="31"/>
      <c r="AJY52" s="31"/>
      <c r="AJZ52" s="31"/>
      <c r="AKA52" s="31"/>
      <c r="AKB52" s="31"/>
      <c r="AKC52" s="31"/>
      <c r="AKD52" s="31"/>
      <c r="AKE52" s="31"/>
      <c r="AKF52" s="31"/>
      <c r="AKG52" s="31"/>
      <c r="AKH52" s="31"/>
      <c r="AKI52" s="31"/>
      <c r="AKJ52" s="31"/>
      <c r="AKK52" s="31"/>
      <c r="AKL52" s="31"/>
      <c r="AKM52" s="31"/>
      <c r="AKN52" s="31"/>
      <c r="AKO52" s="31"/>
      <c r="AKP52" s="31"/>
      <c r="AKQ52" s="31"/>
      <c r="AKR52" s="31"/>
      <c r="AKS52" s="31"/>
      <c r="AKT52" s="31"/>
      <c r="AKU52" s="31"/>
      <c r="AKV52" s="31"/>
      <c r="AKW52" s="31"/>
      <c r="AKX52" s="31"/>
      <c r="AKY52" s="31"/>
      <c r="AKZ52" s="31"/>
      <c r="ALA52" s="31"/>
      <c r="ALB52" s="31"/>
      <c r="ALC52" s="31"/>
      <c r="ALD52" s="31"/>
      <c r="ALE52" s="31"/>
      <c r="ALF52" s="31"/>
      <c r="ALG52" s="31"/>
      <c r="ALH52" s="31"/>
      <c r="ALI52" s="31"/>
      <c r="ALJ52" s="31"/>
      <c r="ALK52" s="31"/>
      <c r="ALL52" s="31"/>
      <c r="ALM52" s="31"/>
      <c r="ALN52" s="31"/>
      <c r="ALO52" s="31"/>
      <c r="ALP52" s="31"/>
      <c r="ALQ52" s="31"/>
      <c r="ALR52" s="31"/>
      <c r="ALS52" s="31"/>
      <c r="ALT52" s="31"/>
      <c r="ALU52" s="31"/>
      <c r="ALV52" s="31"/>
      <c r="ALW52" s="31"/>
      <c r="ALX52" s="31"/>
      <c r="ALY52" s="31"/>
      <c r="ALZ52" s="31"/>
      <c r="AMA52" s="31"/>
      <c r="AMB52" s="31"/>
      <c r="AMC52" s="31"/>
      <c r="AMD52" s="31"/>
      <c r="AME52" s="31"/>
      <c r="AMF52" s="31"/>
      <c r="AMG52" s="31"/>
      <c r="AMH52" s="31"/>
      <c r="AMI52" s="31"/>
      <c r="AMJ52" s="31"/>
    </row>
    <row r="54" customFormat="false" ht="32.25" hidden="false" customHeight="true" outlineLevel="0" collapsed="false">
      <c r="A54" s="2"/>
    </row>
    <row r="55" customFormat="false" ht="18.75" hidden="false" customHeight="false" outlineLevel="0" collapsed="false">
      <c r="A55" s="33"/>
      <c r="B55" s="28"/>
      <c r="C55" s="28"/>
      <c r="D55" s="34"/>
      <c r="E55" s="34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  <c r="AMI55" s="28"/>
      <c r="AMJ55" s="28"/>
    </row>
    <row r="56" s="28" customFormat="true" ht="15" hidden="false" customHeight="false" outlineLevel="0" collapsed="false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</row>
    <row r="57" s="31" customFormat="true" ht="15" hidden="false" customHeight="false" outlineLevel="0" collapsed="false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</row>
    <row r="59" s="2" customFormat="true" ht="15" hidden="false" customHeight="false" outlineLevel="0" collapsed="false">
      <c r="A59" s="1"/>
    </row>
    <row r="60" s="28" customFormat="true" ht="15" hidden="false" customHeight="false" outlineLevel="0" collapsed="false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9">
    <mergeCell ref="C1:E1"/>
    <mergeCell ref="C2:E2"/>
    <mergeCell ref="C3:E3"/>
    <mergeCell ref="C4:E4"/>
    <mergeCell ref="A7:E7"/>
    <mergeCell ref="A8:E8"/>
    <mergeCell ref="B11:C11"/>
    <mergeCell ref="D11:E11"/>
    <mergeCell ref="B12:C12"/>
    <mergeCell ref="B13:C13"/>
    <mergeCell ref="B14:C14"/>
    <mergeCell ref="B15:C15"/>
    <mergeCell ref="B16:C16"/>
    <mergeCell ref="B17:C20"/>
    <mergeCell ref="D17:D20"/>
    <mergeCell ref="E17:E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2:B52"/>
    <mergeCell ref="D52:E52"/>
    <mergeCell ref="D55:E55"/>
  </mergeCells>
  <printOptions headings="false" gridLines="false" gridLinesSet="true" horizontalCentered="false" verticalCentered="false"/>
  <pageMargins left="1.18125" right="0.472222222222222" top="0.945138888888889" bottom="0.66944444444444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2025-04-04T09:06:06Z</cp:lastPrinted>
  <dcterms:modified xsi:type="dcterms:W3CDTF">2025-05-06T17:34:45Z</dcterms:modified>
  <cp:revision>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